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orate\educate\P&amp;r\Finance\LMS\Grid Submissions\2020-21\Key documents - forms &amp; templates\"/>
    </mc:Choice>
  </mc:AlternateContent>
  <bookViews>
    <workbookView xWindow="240" yWindow="220" windowWidth="11100" windowHeight="6350"/>
  </bookViews>
  <sheets>
    <sheet name="scheme2" sheetId="1" r:id="rId1"/>
  </sheets>
  <calcPr calcId="162913"/>
</workbook>
</file>

<file path=xl/calcChain.xml><?xml version="1.0" encoding="utf-8"?>
<calcChain xmlns="http://schemas.openxmlformats.org/spreadsheetml/2006/main">
  <c r="K25" i="1" l="1"/>
  <c r="I25" i="1"/>
  <c r="I27" i="1" s="1"/>
  <c r="I60" i="1"/>
  <c r="I61" i="1"/>
  <c r="K61" i="1" s="1"/>
  <c r="K60" i="1"/>
  <c r="D62" i="1"/>
  <c r="D78" i="1" s="1"/>
  <c r="E62" i="1"/>
  <c r="F62" i="1"/>
  <c r="F78" i="1" s="1"/>
  <c r="G62" i="1"/>
  <c r="H62" i="1"/>
  <c r="I30" i="1"/>
  <c r="I31" i="1"/>
  <c r="I62" i="1" s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J62" i="1"/>
  <c r="K30" i="1"/>
  <c r="K31" i="1"/>
  <c r="K62" i="1" s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C62" i="1"/>
  <c r="I22" i="1"/>
  <c r="K22" i="1"/>
  <c r="I23" i="1"/>
  <c r="K23" i="1"/>
  <c r="I24" i="1"/>
  <c r="K24" i="1"/>
  <c r="I26" i="1"/>
  <c r="K26" i="1" s="1"/>
  <c r="D27" i="1"/>
  <c r="E27" i="1"/>
  <c r="F27" i="1"/>
  <c r="G27" i="1"/>
  <c r="H27" i="1"/>
  <c r="H78" i="1" s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 s="1"/>
  <c r="I16" i="1"/>
  <c r="K16" i="1"/>
  <c r="I17" i="1"/>
  <c r="K17" i="1"/>
  <c r="I18" i="1"/>
  <c r="K18" i="1" s="1"/>
  <c r="I19" i="1"/>
  <c r="I20" i="1"/>
  <c r="K20" i="1"/>
  <c r="I21" i="1"/>
  <c r="K21" i="1"/>
  <c r="J27" i="1"/>
  <c r="K19" i="1"/>
  <c r="C27" i="1"/>
  <c r="I5" i="1"/>
  <c r="I6" i="1" s="1"/>
  <c r="K5" i="1"/>
  <c r="K6" i="1"/>
  <c r="I65" i="1"/>
  <c r="I69" i="1" s="1"/>
  <c r="K65" i="1"/>
  <c r="K69" i="1" s="1"/>
  <c r="I66" i="1"/>
  <c r="K66" i="1"/>
  <c r="I67" i="1"/>
  <c r="K67" i="1"/>
  <c r="I68" i="1"/>
  <c r="K68" i="1"/>
  <c r="I72" i="1"/>
  <c r="I76" i="1" s="1"/>
  <c r="K72" i="1"/>
  <c r="K76" i="1" s="1"/>
  <c r="I73" i="1"/>
  <c r="K73" i="1"/>
  <c r="I74" i="1"/>
  <c r="K74" i="1"/>
  <c r="I75" i="1"/>
  <c r="K75" i="1"/>
  <c r="J6" i="1"/>
  <c r="J69" i="1"/>
  <c r="J78" i="1" s="1"/>
  <c r="J76" i="1"/>
  <c r="H6" i="1"/>
  <c r="H69" i="1"/>
  <c r="H76" i="1"/>
  <c r="G6" i="1"/>
  <c r="G78" i="1" s="1"/>
  <c r="G69" i="1"/>
  <c r="G76" i="1"/>
  <c r="F6" i="1"/>
  <c r="F69" i="1"/>
  <c r="F76" i="1"/>
  <c r="E6" i="1"/>
  <c r="E78" i="1" s="1"/>
  <c r="E69" i="1"/>
  <c r="E76" i="1"/>
  <c r="D6" i="1"/>
  <c r="D69" i="1"/>
  <c r="D76" i="1"/>
  <c r="C6" i="1"/>
  <c r="C78" i="1" s="1"/>
  <c r="C69" i="1"/>
  <c r="C76" i="1"/>
  <c r="K78" i="1" l="1"/>
  <c r="I78" i="1"/>
  <c r="K27" i="1"/>
</calcChain>
</file>

<file path=xl/sharedStrings.xml><?xml version="1.0" encoding="utf-8"?>
<sst xmlns="http://schemas.openxmlformats.org/spreadsheetml/2006/main" count="144" uniqueCount="141">
  <si>
    <t>LEA Balances as per I&amp;E         £</t>
  </si>
  <si>
    <t>Bank Claim awaiting processing at LEA            £</t>
  </si>
  <si>
    <t xml:space="preserve">Bank Claim processed at school            £ </t>
  </si>
  <si>
    <t>Petty Cash claim awaiting processing at LEA                 £</t>
  </si>
  <si>
    <t>Petty Cash processed at school                               £</t>
  </si>
  <si>
    <t>Invoices authorised awaiting payment                        £</t>
  </si>
  <si>
    <t>Total                 £</t>
  </si>
  <si>
    <t>Variance            £</t>
  </si>
  <si>
    <t>INCOME</t>
  </si>
  <si>
    <t>I01</t>
  </si>
  <si>
    <t>I02</t>
  </si>
  <si>
    <t>Funding for  Sixth Form Students</t>
  </si>
  <si>
    <t>I03</t>
  </si>
  <si>
    <t>I04</t>
  </si>
  <si>
    <t>EMAG Funding</t>
  </si>
  <si>
    <t>I05</t>
  </si>
  <si>
    <t>I06</t>
  </si>
  <si>
    <t>Other Government Grants</t>
  </si>
  <si>
    <t>I07</t>
  </si>
  <si>
    <t>Other Grants and Payments</t>
  </si>
  <si>
    <t>I08</t>
  </si>
  <si>
    <t>I09</t>
  </si>
  <si>
    <t>I10</t>
  </si>
  <si>
    <t>Receipts from Supply Teach Ins Claims</t>
  </si>
  <si>
    <t>I11</t>
  </si>
  <si>
    <t>Receipts from Other Insurance Claims</t>
  </si>
  <si>
    <t>I12</t>
  </si>
  <si>
    <t>Income from Contributions from Visits</t>
  </si>
  <si>
    <t>I13</t>
  </si>
  <si>
    <t>Donations/Private Income</t>
  </si>
  <si>
    <t xml:space="preserve">TOTAL INCOME </t>
  </si>
  <si>
    <t>EXPENDITURE</t>
  </si>
  <si>
    <t>E01</t>
  </si>
  <si>
    <t>Teaching Staff</t>
  </si>
  <si>
    <t>E02</t>
  </si>
  <si>
    <t>Supply Staff</t>
  </si>
  <si>
    <t>E03</t>
  </si>
  <si>
    <t>Education Support Staff</t>
  </si>
  <si>
    <t>E04</t>
  </si>
  <si>
    <t>Premises Staff</t>
  </si>
  <si>
    <t>E05</t>
  </si>
  <si>
    <t>Administrative &amp; Clerical Staff</t>
  </si>
  <si>
    <t>E06</t>
  </si>
  <si>
    <t>Catering Staff</t>
  </si>
  <si>
    <t>E07</t>
  </si>
  <si>
    <t>Cost of Other Staff</t>
  </si>
  <si>
    <t>E08</t>
  </si>
  <si>
    <t>Indirect Employee Expenses</t>
  </si>
  <si>
    <t>E09</t>
  </si>
  <si>
    <t>Staff Development &amp; Training</t>
  </si>
  <si>
    <t>E10</t>
  </si>
  <si>
    <t>Supply Teacher Insurance</t>
  </si>
  <si>
    <t>E11</t>
  </si>
  <si>
    <t>Staff Related Insurance</t>
  </si>
  <si>
    <t>E12</t>
  </si>
  <si>
    <t>Building Maintenance &amp; Improvement</t>
  </si>
  <si>
    <t>E13</t>
  </si>
  <si>
    <t>Grounds Maintenance &amp; Improvement</t>
  </si>
  <si>
    <t>E14</t>
  </si>
  <si>
    <t>Cleaning &amp; Caretaking</t>
  </si>
  <si>
    <t>E15</t>
  </si>
  <si>
    <t>Water &amp; Sewerage</t>
  </si>
  <si>
    <t>E16</t>
  </si>
  <si>
    <t>Energy</t>
  </si>
  <si>
    <t>E17</t>
  </si>
  <si>
    <t>Rates</t>
  </si>
  <si>
    <t>E18</t>
  </si>
  <si>
    <t>Other Occupation Costs</t>
  </si>
  <si>
    <t>E19</t>
  </si>
  <si>
    <t>Learning Resources(Not ICT)</t>
  </si>
  <si>
    <t>E20</t>
  </si>
  <si>
    <t xml:space="preserve">ICT Learning Resources </t>
  </si>
  <si>
    <t>E21</t>
  </si>
  <si>
    <t>Examination Fees</t>
  </si>
  <si>
    <t>E22</t>
  </si>
  <si>
    <t>Administrative Supplies</t>
  </si>
  <si>
    <t>E23</t>
  </si>
  <si>
    <t>Other Insurance Premiums</t>
  </si>
  <si>
    <t>E24</t>
  </si>
  <si>
    <t>Special Facilities</t>
  </si>
  <si>
    <t>E25</t>
  </si>
  <si>
    <t>Catering Supplies</t>
  </si>
  <si>
    <t>E26</t>
  </si>
  <si>
    <t>Agency Supply Staff</t>
  </si>
  <si>
    <t>E27</t>
  </si>
  <si>
    <t>Bought in Prof Services - Curriculum</t>
  </si>
  <si>
    <t>E28</t>
  </si>
  <si>
    <t>Bought in Prof Services - Other</t>
  </si>
  <si>
    <t>E29</t>
  </si>
  <si>
    <t>Loan Interest</t>
  </si>
  <si>
    <t>E30</t>
  </si>
  <si>
    <t>Direct Revenue Financing</t>
  </si>
  <si>
    <t>TOTAL EXPENDITURE</t>
  </si>
  <si>
    <t>PREVIOUS YEARS BALANCES</t>
  </si>
  <si>
    <t>Other Revenue Balances</t>
  </si>
  <si>
    <t>TOTAL BALANCES</t>
  </si>
  <si>
    <t>GRAND TOTAL</t>
  </si>
  <si>
    <t>SCHOOL</t>
  </si>
  <si>
    <t>CAPITAL INCOME</t>
  </si>
  <si>
    <t>CI01</t>
  </si>
  <si>
    <t>Capital Income</t>
  </si>
  <si>
    <t>CI02</t>
  </si>
  <si>
    <t>Loans</t>
  </si>
  <si>
    <t>CI03</t>
  </si>
  <si>
    <t>Private Income</t>
  </si>
  <si>
    <t>CI04</t>
  </si>
  <si>
    <t>TOTAL CAPITAL INCOME</t>
  </si>
  <si>
    <t>CAPITAL EXPENDITURE</t>
  </si>
  <si>
    <t>CE01</t>
  </si>
  <si>
    <t>Acquisition of Land and Biuldings</t>
  </si>
  <si>
    <t>CE02</t>
  </si>
  <si>
    <t>New Construction, Conversion and Renovation</t>
  </si>
  <si>
    <t>CE03</t>
  </si>
  <si>
    <t>Vehicles, Plant, Equipment and Machinery</t>
  </si>
  <si>
    <t>CE04</t>
  </si>
  <si>
    <t>Information Technology</t>
  </si>
  <si>
    <t>TOTAL CAPITAL EXPENDITURE</t>
  </si>
  <si>
    <t>Prepared by :</t>
  </si>
  <si>
    <t>Designation :</t>
  </si>
  <si>
    <t>Date :</t>
  </si>
  <si>
    <t>Authorised by :</t>
  </si>
  <si>
    <t>School C.F.R  Report                 £</t>
  </si>
  <si>
    <t>I14</t>
  </si>
  <si>
    <t xml:space="preserve">I15 </t>
  </si>
  <si>
    <t>I16</t>
  </si>
  <si>
    <t>I17</t>
  </si>
  <si>
    <t>E31</t>
  </si>
  <si>
    <t>E32</t>
  </si>
  <si>
    <t>Funds Delegated by the LA</t>
  </si>
  <si>
    <t>Pupil Premium</t>
  </si>
  <si>
    <t>Income from Facilities and Services</t>
  </si>
  <si>
    <t>Income from Catering</t>
  </si>
  <si>
    <t>Blank Code</t>
  </si>
  <si>
    <t>Pupil Focused School Funding</t>
  </si>
  <si>
    <t>Community Focused School Income</t>
  </si>
  <si>
    <t>CF School Facilities Income</t>
  </si>
  <si>
    <t>Community Focused School Staff</t>
  </si>
  <si>
    <t>Community Focused School Costs</t>
  </si>
  <si>
    <t>I18</t>
  </si>
  <si>
    <t>Additional Grant Funding</t>
  </si>
  <si>
    <t>High Needs Top-up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</si>
</sst>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5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2" fontId="3" fillId="0" borderId="0" xfId="0" applyNumberFormat="1" applyFont="1" applyAlignment="1">
      <alignment horizontal="left" vertical="center" wrapText="1"/>
    </xf>
    <xf numFmtId="2" fontId="3" fillId="2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/>
    <xf numFmtId="0" fontId="2" fillId="0" borderId="2" xfId="0" applyFont="1" applyBorder="1"/>
    <xf numFmtId="2" fontId="1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right" vertical="center" wrapText="1"/>
    </xf>
    <xf numFmtId="164" fontId="2" fillId="0" borderId="3" xfId="0" applyNumberFormat="1" applyFont="1" applyBorder="1"/>
    <xf numFmtId="164" fontId="0" fillId="0" borderId="0" xfId="0" applyNumberFormat="1"/>
    <xf numFmtId="164" fontId="1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vertical="center" wrapText="1"/>
    </xf>
    <xf numFmtId="164" fontId="3" fillId="2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2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164" fontId="2" fillId="0" borderId="0" xfId="0" applyNumberFormat="1" applyFont="1" applyFill="1"/>
    <xf numFmtId="164" fontId="3" fillId="2" borderId="0" xfId="0" applyNumberFormat="1" applyFont="1" applyFill="1"/>
    <xf numFmtId="0" fontId="4" fillId="0" borderId="3" xfId="0" applyFont="1" applyBorder="1" applyAlignment="1">
      <alignment vertical="top" wrapText="1"/>
    </xf>
    <xf numFmtId="16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3"/>
  <sheetViews>
    <sheetView tabSelected="1" workbookViewId="0">
      <selection activeCell="D14" sqref="D14"/>
    </sheetView>
  </sheetViews>
  <sheetFormatPr defaultRowHeight="12.5" x14ac:dyDescent="0.25"/>
  <cols>
    <col min="1" max="1" width="4.08984375" customWidth="1"/>
    <col min="2" max="2" width="39.90625" bestFit="1" customWidth="1"/>
    <col min="3" max="4" width="10.36328125" style="16" customWidth="1"/>
    <col min="5" max="5" width="10.08984375" style="16" customWidth="1"/>
    <col min="6" max="6" width="9.6328125" style="16" customWidth="1"/>
    <col min="7" max="7" width="9.36328125" style="16" customWidth="1"/>
    <col min="8" max="8" width="9.453125" style="16" customWidth="1"/>
    <col min="9" max="9" width="8.90625" style="16" customWidth="1"/>
    <col min="10" max="10" width="8.6328125" style="16" customWidth="1"/>
    <col min="11" max="11" width="8" style="16" customWidth="1"/>
  </cols>
  <sheetData>
    <row r="2" spans="1:20" ht="13" x14ac:dyDescent="0.3">
      <c r="A2" s="11" t="s">
        <v>97</v>
      </c>
      <c r="B2" s="12"/>
      <c r="C2" s="15"/>
    </row>
    <row r="3" spans="1:20" s="1" customFormat="1" ht="63" x14ac:dyDescent="0.25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121</v>
      </c>
      <c r="K3" s="17" t="s">
        <v>7</v>
      </c>
      <c r="L3" s="13"/>
      <c r="M3" s="13"/>
      <c r="N3" s="13"/>
      <c r="O3" s="13"/>
      <c r="P3" s="13"/>
      <c r="Q3" s="13"/>
      <c r="R3" s="13"/>
      <c r="S3" s="13"/>
      <c r="T3" s="13"/>
    </row>
    <row r="4" spans="1:20" ht="13" x14ac:dyDescent="0.3">
      <c r="A4" s="2" t="s">
        <v>93</v>
      </c>
    </row>
    <row r="5" spans="1:20" s="1" customFormat="1" x14ac:dyDescent="0.25">
      <c r="B5" s="5" t="s">
        <v>94</v>
      </c>
      <c r="C5" s="18"/>
      <c r="D5" s="18"/>
      <c r="E5" s="18"/>
      <c r="F5" s="18"/>
      <c r="G5" s="18"/>
      <c r="H5" s="18"/>
      <c r="I5" s="19">
        <f>SUM(C5:H5)</f>
        <v>0</v>
      </c>
      <c r="J5" s="19"/>
      <c r="K5" s="19">
        <f>I5-J5</f>
        <v>0</v>
      </c>
      <c r="L5" s="14"/>
    </row>
    <row r="6" spans="1:20" s="1" customFormat="1" ht="13" x14ac:dyDescent="0.3">
      <c r="A6" s="4" t="s">
        <v>95</v>
      </c>
      <c r="B6" s="6"/>
      <c r="C6" s="20">
        <f>SUM(C5)</f>
        <v>0</v>
      </c>
      <c r="D6" s="20">
        <f t="shared" ref="D6:K6" si="0">SUM(D5)</f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</row>
    <row r="7" spans="1:20" s="9" customFormat="1" ht="13" x14ac:dyDescent="0.3">
      <c r="A7" s="7"/>
      <c r="B7" s="8"/>
      <c r="C7" s="21"/>
      <c r="D7" s="21"/>
      <c r="E7" s="21"/>
      <c r="F7" s="21"/>
      <c r="G7" s="21"/>
      <c r="H7" s="21"/>
      <c r="I7" s="22"/>
      <c r="J7" s="22"/>
      <c r="K7" s="22"/>
    </row>
    <row r="8" spans="1:20" ht="13" x14ac:dyDescent="0.3">
      <c r="A8" s="2" t="s">
        <v>8</v>
      </c>
    </row>
    <row r="9" spans="1:20" x14ac:dyDescent="0.25">
      <c r="A9" t="s">
        <v>9</v>
      </c>
      <c r="B9" t="s">
        <v>128</v>
      </c>
      <c r="I9" s="16">
        <f t="shared" ref="I9:I26" si="1">SUM(C9:H9)</f>
        <v>0</v>
      </c>
      <c r="K9" s="16">
        <f t="shared" ref="K9:K26" si="2">I9-J9</f>
        <v>0</v>
      </c>
    </row>
    <row r="10" spans="1:20" x14ac:dyDescent="0.25">
      <c r="A10" t="s">
        <v>10</v>
      </c>
      <c r="B10" t="s">
        <v>11</v>
      </c>
      <c r="I10" s="16">
        <f t="shared" si="1"/>
        <v>0</v>
      </c>
      <c r="K10" s="16">
        <f t="shared" si="2"/>
        <v>0</v>
      </c>
    </row>
    <row r="11" spans="1:20" x14ac:dyDescent="0.25">
      <c r="A11" t="s">
        <v>12</v>
      </c>
      <c r="B11" t="s">
        <v>140</v>
      </c>
      <c r="I11" s="16">
        <f t="shared" si="1"/>
        <v>0</v>
      </c>
      <c r="K11" s="16">
        <f t="shared" si="2"/>
        <v>0</v>
      </c>
    </row>
    <row r="12" spans="1:20" x14ac:dyDescent="0.25">
      <c r="A12" t="s">
        <v>13</v>
      </c>
      <c r="B12" t="s">
        <v>14</v>
      </c>
      <c r="I12" s="16">
        <f t="shared" si="1"/>
        <v>0</v>
      </c>
      <c r="K12" s="16">
        <f t="shared" si="2"/>
        <v>0</v>
      </c>
    </row>
    <row r="13" spans="1:20" x14ac:dyDescent="0.25">
      <c r="A13" t="s">
        <v>15</v>
      </c>
      <c r="B13" t="s">
        <v>129</v>
      </c>
      <c r="I13" s="16">
        <f t="shared" si="1"/>
        <v>0</v>
      </c>
      <c r="K13" s="16">
        <f t="shared" si="2"/>
        <v>0</v>
      </c>
    </row>
    <row r="14" spans="1:20" x14ac:dyDescent="0.25">
      <c r="A14" t="s">
        <v>16</v>
      </c>
      <c r="B14" t="s">
        <v>17</v>
      </c>
      <c r="I14" s="16">
        <f t="shared" si="1"/>
        <v>0</v>
      </c>
      <c r="K14" s="16">
        <f t="shared" si="2"/>
        <v>0</v>
      </c>
    </row>
    <row r="15" spans="1:20" x14ac:dyDescent="0.25">
      <c r="A15" t="s">
        <v>18</v>
      </c>
      <c r="B15" t="s">
        <v>19</v>
      </c>
      <c r="I15" s="16">
        <f t="shared" si="1"/>
        <v>0</v>
      </c>
      <c r="K15" s="16">
        <f t="shared" si="2"/>
        <v>0</v>
      </c>
    </row>
    <row r="16" spans="1:20" x14ac:dyDescent="0.25">
      <c r="A16" t="s">
        <v>20</v>
      </c>
      <c r="B16" t="s">
        <v>130</v>
      </c>
      <c r="I16" s="16">
        <f t="shared" si="1"/>
        <v>0</v>
      </c>
      <c r="K16" s="16">
        <f t="shared" si="2"/>
        <v>0</v>
      </c>
    </row>
    <row r="17" spans="1:11" x14ac:dyDescent="0.25">
      <c r="A17" t="s">
        <v>21</v>
      </c>
      <c r="B17" t="s">
        <v>131</v>
      </c>
      <c r="I17" s="16">
        <f t="shared" si="1"/>
        <v>0</v>
      </c>
      <c r="K17" s="16">
        <f t="shared" si="2"/>
        <v>0</v>
      </c>
    </row>
    <row r="18" spans="1:11" x14ac:dyDescent="0.25">
      <c r="A18" t="s">
        <v>22</v>
      </c>
      <c r="B18" t="s">
        <v>23</v>
      </c>
      <c r="I18" s="16">
        <f t="shared" si="1"/>
        <v>0</v>
      </c>
      <c r="K18" s="16">
        <f t="shared" si="2"/>
        <v>0</v>
      </c>
    </row>
    <row r="19" spans="1:11" x14ac:dyDescent="0.25">
      <c r="A19" t="s">
        <v>24</v>
      </c>
      <c r="B19" t="s">
        <v>25</v>
      </c>
      <c r="I19" s="16">
        <f t="shared" si="1"/>
        <v>0</v>
      </c>
      <c r="K19" s="16">
        <f t="shared" si="2"/>
        <v>0</v>
      </c>
    </row>
    <row r="20" spans="1:11" x14ac:dyDescent="0.25">
      <c r="A20" t="s">
        <v>26</v>
      </c>
      <c r="B20" t="s">
        <v>27</v>
      </c>
      <c r="I20" s="16">
        <f t="shared" si="1"/>
        <v>0</v>
      </c>
      <c r="K20" s="16">
        <f t="shared" si="2"/>
        <v>0</v>
      </c>
    </row>
    <row r="21" spans="1:11" x14ac:dyDescent="0.25">
      <c r="A21" t="s">
        <v>28</v>
      </c>
      <c r="B21" t="s">
        <v>29</v>
      </c>
      <c r="I21" s="16">
        <f t="shared" si="1"/>
        <v>0</v>
      </c>
      <c r="K21" s="16">
        <f t="shared" si="2"/>
        <v>0</v>
      </c>
    </row>
    <row r="22" spans="1:11" x14ac:dyDescent="0.25">
      <c r="A22" t="s">
        <v>122</v>
      </c>
      <c r="B22" t="s">
        <v>132</v>
      </c>
      <c r="I22" s="16">
        <f t="shared" si="1"/>
        <v>0</v>
      </c>
      <c r="K22" s="16">
        <f t="shared" si="2"/>
        <v>0</v>
      </c>
    </row>
    <row r="23" spans="1:11" x14ac:dyDescent="0.25">
      <c r="A23" t="s">
        <v>123</v>
      </c>
      <c r="B23" t="s">
        <v>133</v>
      </c>
      <c r="I23" s="16">
        <f t="shared" si="1"/>
        <v>0</v>
      </c>
      <c r="K23" s="16">
        <f t="shared" si="2"/>
        <v>0</v>
      </c>
    </row>
    <row r="24" spans="1:11" x14ac:dyDescent="0.25">
      <c r="A24" t="s">
        <v>124</v>
      </c>
      <c r="B24" t="s">
        <v>134</v>
      </c>
      <c r="I24" s="16">
        <f t="shared" si="1"/>
        <v>0</v>
      </c>
      <c r="K24" s="16">
        <f t="shared" si="2"/>
        <v>0</v>
      </c>
    </row>
    <row r="25" spans="1:11" x14ac:dyDescent="0.25">
      <c r="A25" t="s">
        <v>125</v>
      </c>
      <c r="B25" t="s">
        <v>135</v>
      </c>
      <c r="I25" s="16">
        <f t="shared" si="1"/>
        <v>0</v>
      </c>
      <c r="K25" s="16">
        <f t="shared" si="2"/>
        <v>0</v>
      </c>
    </row>
    <row r="26" spans="1:11" x14ac:dyDescent="0.25">
      <c r="A26" t="s">
        <v>138</v>
      </c>
      <c r="B26" t="s">
        <v>139</v>
      </c>
      <c r="I26" s="16">
        <f t="shared" si="1"/>
        <v>0</v>
      </c>
      <c r="K26" s="16">
        <f t="shared" si="2"/>
        <v>0</v>
      </c>
    </row>
    <row r="27" spans="1:11" ht="12" customHeight="1" x14ac:dyDescent="0.3">
      <c r="A27" s="4" t="s">
        <v>30</v>
      </c>
      <c r="B27" s="3"/>
      <c r="C27" s="23">
        <f>SUM(C9:C26)</f>
        <v>0</v>
      </c>
      <c r="D27" s="23">
        <f t="shared" ref="D27:K27" si="3">SUM(D9:D26)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</row>
    <row r="28" spans="1:11" s="10" customFormat="1" ht="13" x14ac:dyDescent="0.3">
      <c r="A28" s="7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3" x14ac:dyDescent="0.3">
      <c r="A29" s="2" t="s">
        <v>31</v>
      </c>
    </row>
    <row r="30" spans="1:11" x14ac:dyDescent="0.25">
      <c r="A30" t="s">
        <v>32</v>
      </c>
      <c r="B30" t="s">
        <v>33</v>
      </c>
      <c r="I30" s="16">
        <f t="shared" ref="I30:I61" si="4">SUM(C30:H30)</f>
        <v>0</v>
      </c>
      <c r="K30" s="16">
        <f t="shared" ref="K30:K61" si="5">I30-J30</f>
        <v>0</v>
      </c>
    </row>
    <row r="31" spans="1:11" x14ac:dyDescent="0.25">
      <c r="A31" t="s">
        <v>34</v>
      </c>
      <c r="B31" t="s">
        <v>35</v>
      </c>
      <c r="I31" s="16">
        <f t="shared" si="4"/>
        <v>0</v>
      </c>
      <c r="K31" s="16">
        <f t="shared" si="5"/>
        <v>0</v>
      </c>
    </row>
    <row r="32" spans="1:11" x14ac:dyDescent="0.25">
      <c r="A32" t="s">
        <v>36</v>
      </c>
      <c r="B32" t="s">
        <v>37</v>
      </c>
      <c r="I32" s="16">
        <f t="shared" si="4"/>
        <v>0</v>
      </c>
      <c r="K32" s="16">
        <f t="shared" si="5"/>
        <v>0</v>
      </c>
    </row>
    <row r="33" spans="1:11" x14ac:dyDescent="0.25">
      <c r="A33" t="s">
        <v>38</v>
      </c>
      <c r="B33" t="s">
        <v>39</v>
      </c>
      <c r="I33" s="16">
        <f t="shared" si="4"/>
        <v>0</v>
      </c>
      <c r="K33" s="16">
        <f t="shared" si="5"/>
        <v>0</v>
      </c>
    </row>
    <row r="34" spans="1:11" x14ac:dyDescent="0.25">
      <c r="A34" t="s">
        <v>40</v>
      </c>
      <c r="B34" t="s">
        <v>41</v>
      </c>
      <c r="I34" s="16">
        <f t="shared" si="4"/>
        <v>0</v>
      </c>
      <c r="K34" s="16">
        <f t="shared" si="5"/>
        <v>0</v>
      </c>
    </row>
    <row r="35" spans="1:11" x14ac:dyDescent="0.25">
      <c r="A35" t="s">
        <v>42</v>
      </c>
      <c r="B35" t="s">
        <v>43</v>
      </c>
      <c r="I35" s="16">
        <f t="shared" si="4"/>
        <v>0</v>
      </c>
      <c r="K35" s="16">
        <f t="shared" si="5"/>
        <v>0</v>
      </c>
    </row>
    <row r="36" spans="1:11" x14ac:dyDescent="0.25">
      <c r="A36" t="s">
        <v>44</v>
      </c>
      <c r="B36" t="s">
        <v>45</v>
      </c>
      <c r="I36" s="16">
        <f t="shared" si="4"/>
        <v>0</v>
      </c>
      <c r="K36" s="16">
        <f t="shared" si="5"/>
        <v>0</v>
      </c>
    </row>
    <row r="37" spans="1:11" x14ac:dyDescent="0.25">
      <c r="A37" t="s">
        <v>46</v>
      </c>
      <c r="B37" t="s">
        <v>47</v>
      </c>
      <c r="I37" s="16">
        <f t="shared" si="4"/>
        <v>0</v>
      </c>
      <c r="K37" s="16">
        <f t="shared" si="5"/>
        <v>0</v>
      </c>
    </row>
    <row r="38" spans="1:11" x14ac:dyDescent="0.25">
      <c r="A38" t="s">
        <v>48</v>
      </c>
      <c r="B38" t="s">
        <v>49</v>
      </c>
      <c r="I38" s="16">
        <f t="shared" si="4"/>
        <v>0</v>
      </c>
      <c r="K38" s="16">
        <f t="shared" si="5"/>
        <v>0</v>
      </c>
    </row>
    <row r="39" spans="1:11" x14ac:dyDescent="0.25">
      <c r="A39" t="s">
        <v>50</v>
      </c>
      <c r="B39" t="s">
        <v>51</v>
      </c>
      <c r="I39" s="16">
        <f t="shared" si="4"/>
        <v>0</v>
      </c>
      <c r="K39" s="16">
        <f t="shared" si="5"/>
        <v>0</v>
      </c>
    </row>
    <row r="40" spans="1:11" x14ac:dyDescent="0.25">
      <c r="A40" t="s">
        <v>52</v>
      </c>
      <c r="B40" t="s">
        <v>53</v>
      </c>
      <c r="I40" s="16">
        <f t="shared" si="4"/>
        <v>0</v>
      </c>
      <c r="K40" s="16">
        <f t="shared" si="5"/>
        <v>0</v>
      </c>
    </row>
    <row r="41" spans="1:11" x14ac:dyDescent="0.25">
      <c r="A41" t="s">
        <v>54</v>
      </c>
      <c r="B41" t="s">
        <v>55</v>
      </c>
      <c r="I41" s="16">
        <f t="shared" si="4"/>
        <v>0</v>
      </c>
      <c r="K41" s="16">
        <f t="shared" si="5"/>
        <v>0</v>
      </c>
    </row>
    <row r="42" spans="1:11" x14ac:dyDescent="0.25">
      <c r="A42" t="s">
        <v>56</v>
      </c>
      <c r="B42" t="s">
        <v>57</v>
      </c>
      <c r="I42" s="16">
        <f t="shared" si="4"/>
        <v>0</v>
      </c>
      <c r="K42" s="16">
        <f t="shared" si="5"/>
        <v>0</v>
      </c>
    </row>
    <row r="43" spans="1:11" x14ac:dyDescent="0.25">
      <c r="A43" t="s">
        <v>58</v>
      </c>
      <c r="B43" t="s">
        <v>59</v>
      </c>
      <c r="I43" s="16">
        <f t="shared" si="4"/>
        <v>0</v>
      </c>
      <c r="K43" s="16">
        <f t="shared" si="5"/>
        <v>0</v>
      </c>
    </row>
    <row r="44" spans="1:11" x14ac:dyDescent="0.25">
      <c r="A44" t="s">
        <v>60</v>
      </c>
      <c r="B44" t="s">
        <v>61</v>
      </c>
      <c r="I44" s="16">
        <f t="shared" si="4"/>
        <v>0</v>
      </c>
      <c r="K44" s="16">
        <f t="shared" si="5"/>
        <v>0</v>
      </c>
    </row>
    <row r="45" spans="1:11" x14ac:dyDescent="0.25">
      <c r="A45" t="s">
        <v>62</v>
      </c>
      <c r="B45" t="s">
        <v>63</v>
      </c>
      <c r="I45" s="16">
        <f t="shared" si="4"/>
        <v>0</v>
      </c>
      <c r="K45" s="16">
        <f t="shared" si="5"/>
        <v>0</v>
      </c>
    </row>
    <row r="46" spans="1:11" x14ac:dyDescent="0.25">
      <c r="A46" t="s">
        <v>64</v>
      </c>
      <c r="B46" t="s">
        <v>65</v>
      </c>
      <c r="I46" s="16">
        <f t="shared" si="4"/>
        <v>0</v>
      </c>
      <c r="K46" s="16">
        <f t="shared" si="5"/>
        <v>0</v>
      </c>
    </row>
    <row r="47" spans="1:11" x14ac:dyDescent="0.25">
      <c r="A47" t="s">
        <v>66</v>
      </c>
      <c r="B47" t="s">
        <v>67</v>
      </c>
      <c r="I47" s="16">
        <f t="shared" si="4"/>
        <v>0</v>
      </c>
      <c r="K47" s="16">
        <f t="shared" si="5"/>
        <v>0</v>
      </c>
    </row>
    <row r="48" spans="1:11" x14ac:dyDescent="0.25">
      <c r="A48" t="s">
        <v>68</v>
      </c>
      <c r="B48" t="s">
        <v>69</v>
      </c>
      <c r="I48" s="16">
        <f t="shared" si="4"/>
        <v>0</v>
      </c>
      <c r="K48" s="16">
        <f t="shared" si="5"/>
        <v>0</v>
      </c>
    </row>
    <row r="49" spans="1:11" x14ac:dyDescent="0.25">
      <c r="A49" t="s">
        <v>70</v>
      </c>
      <c r="B49" t="s">
        <v>71</v>
      </c>
      <c r="I49" s="16">
        <f t="shared" si="4"/>
        <v>0</v>
      </c>
      <c r="K49" s="16">
        <f t="shared" si="5"/>
        <v>0</v>
      </c>
    </row>
    <row r="50" spans="1:11" x14ac:dyDescent="0.25">
      <c r="A50" t="s">
        <v>72</v>
      </c>
      <c r="B50" t="s">
        <v>73</v>
      </c>
      <c r="I50" s="16">
        <f t="shared" si="4"/>
        <v>0</v>
      </c>
      <c r="K50" s="16">
        <f t="shared" si="5"/>
        <v>0</v>
      </c>
    </row>
    <row r="51" spans="1:11" x14ac:dyDescent="0.25">
      <c r="A51" t="s">
        <v>74</v>
      </c>
      <c r="B51" t="s">
        <v>75</v>
      </c>
      <c r="I51" s="16">
        <f t="shared" si="4"/>
        <v>0</v>
      </c>
      <c r="K51" s="16">
        <f t="shared" si="5"/>
        <v>0</v>
      </c>
    </row>
    <row r="52" spans="1:11" x14ac:dyDescent="0.25">
      <c r="A52" t="s">
        <v>76</v>
      </c>
      <c r="B52" t="s">
        <v>77</v>
      </c>
      <c r="I52" s="16">
        <f t="shared" si="4"/>
        <v>0</v>
      </c>
      <c r="K52" s="16">
        <f t="shared" si="5"/>
        <v>0</v>
      </c>
    </row>
    <row r="53" spans="1:11" x14ac:dyDescent="0.25">
      <c r="A53" t="s">
        <v>78</v>
      </c>
      <c r="B53" t="s">
        <v>79</v>
      </c>
      <c r="I53" s="16">
        <f t="shared" si="4"/>
        <v>0</v>
      </c>
      <c r="K53" s="16">
        <f t="shared" si="5"/>
        <v>0</v>
      </c>
    </row>
    <row r="54" spans="1:11" x14ac:dyDescent="0.25">
      <c r="A54" t="s">
        <v>80</v>
      </c>
      <c r="B54" t="s">
        <v>81</v>
      </c>
      <c r="I54" s="16">
        <f t="shared" si="4"/>
        <v>0</v>
      </c>
      <c r="K54" s="16">
        <f t="shared" si="5"/>
        <v>0</v>
      </c>
    </row>
    <row r="55" spans="1:11" x14ac:dyDescent="0.25">
      <c r="A55" t="s">
        <v>82</v>
      </c>
      <c r="B55" t="s">
        <v>83</v>
      </c>
      <c r="I55" s="16">
        <f t="shared" si="4"/>
        <v>0</v>
      </c>
      <c r="K55" s="16">
        <f t="shared" si="5"/>
        <v>0</v>
      </c>
    </row>
    <row r="56" spans="1:11" x14ac:dyDescent="0.25">
      <c r="A56" t="s">
        <v>84</v>
      </c>
      <c r="B56" t="s">
        <v>85</v>
      </c>
      <c r="I56" s="16">
        <f t="shared" si="4"/>
        <v>0</v>
      </c>
      <c r="K56" s="16">
        <f t="shared" si="5"/>
        <v>0</v>
      </c>
    </row>
    <row r="57" spans="1:11" x14ac:dyDescent="0.25">
      <c r="A57" t="s">
        <v>86</v>
      </c>
      <c r="B57" t="s">
        <v>87</v>
      </c>
      <c r="I57" s="16">
        <f t="shared" si="4"/>
        <v>0</v>
      </c>
      <c r="K57" s="16">
        <f t="shared" si="5"/>
        <v>0</v>
      </c>
    </row>
    <row r="58" spans="1:11" x14ac:dyDescent="0.25">
      <c r="A58" t="s">
        <v>88</v>
      </c>
      <c r="B58" t="s">
        <v>89</v>
      </c>
      <c r="I58" s="16">
        <f t="shared" si="4"/>
        <v>0</v>
      </c>
      <c r="K58" s="16">
        <f t="shared" si="5"/>
        <v>0</v>
      </c>
    </row>
    <row r="59" spans="1:11" x14ac:dyDescent="0.25">
      <c r="A59" t="s">
        <v>90</v>
      </c>
      <c r="B59" t="s">
        <v>91</v>
      </c>
      <c r="I59" s="16">
        <f t="shared" si="4"/>
        <v>0</v>
      </c>
      <c r="K59" s="16">
        <f t="shared" si="5"/>
        <v>0</v>
      </c>
    </row>
    <row r="60" spans="1:11" x14ac:dyDescent="0.25">
      <c r="A60" t="s">
        <v>126</v>
      </c>
      <c r="B60" t="s">
        <v>136</v>
      </c>
      <c r="I60" s="16">
        <f t="shared" si="4"/>
        <v>0</v>
      </c>
      <c r="K60" s="16">
        <f t="shared" si="5"/>
        <v>0</v>
      </c>
    </row>
    <row r="61" spans="1:11" x14ac:dyDescent="0.25">
      <c r="A61" t="s">
        <v>127</v>
      </c>
      <c r="B61" t="s">
        <v>137</v>
      </c>
      <c r="I61" s="16">
        <f t="shared" si="4"/>
        <v>0</v>
      </c>
      <c r="K61" s="16">
        <f t="shared" si="5"/>
        <v>0</v>
      </c>
    </row>
    <row r="62" spans="1:11" ht="13" x14ac:dyDescent="0.3">
      <c r="A62" s="4" t="s">
        <v>92</v>
      </c>
      <c r="B62" s="3"/>
      <c r="C62" s="23">
        <f>SUM(C30:C61)</f>
        <v>0</v>
      </c>
      <c r="D62" s="23">
        <f t="shared" ref="D62:K62" si="6">SUM(D30:D61)</f>
        <v>0</v>
      </c>
      <c r="E62" s="23">
        <f t="shared" si="6"/>
        <v>0</v>
      </c>
      <c r="F62" s="23">
        <f t="shared" si="6"/>
        <v>0</v>
      </c>
      <c r="G62" s="23">
        <f t="shared" si="6"/>
        <v>0</v>
      </c>
      <c r="H62" s="23">
        <f t="shared" si="6"/>
        <v>0</v>
      </c>
      <c r="I62" s="23">
        <f t="shared" si="6"/>
        <v>0</v>
      </c>
      <c r="J62" s="23">
        <f t="shared" si="6"/>
        <v>0</v>
      </c>
      <c r="K62" s="23">
        <f t="shared" si="6"/>
        <v>0</v>
      </c>
    </row>
    <row r="63" spans="1:11" s="10" customFormat="1" ht="12" customHeight="1" x14ac:dyDescent="0.3">
      <c r="A63" s="7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10" customFormat="1" ht="13" x14ac:dyDescent="0.3">
      <c r="A64" s="7" t="s">
        <v>98</v>
      </c>
      <c r="C64" s="24"/>
      <c r="D64" s="24"/>
      <c r="E64" s="24"/>
      <c r="I64" s="16"/>
      <c r="J64" s="16"/>
      <c r="K64" s="16"/>
    </row>
    <row r="65" spans="1:11" s="10" customFormat="1" x14ac:dyDescent="0.25">
      <c r="A65" s="25" t="s">
        <v>99</v>
      </c>
      <c r="B65" s="10" t="s">
        <v>100</v>
      </c>
      <c r="C65" s="24"/>
      <c r="D65" s="24"/>
      <c r="E65" s="18"/>
      <c r="I65" s="16">
        <f>SUM(C65:H65)</f>
        <v>0</v>
      </c>
      <c r="J65" s="16"/>
      <c r="K65" s="16">
        <f>I65-J65</f>
        <v>0</v>
      </c>
    </row>
    <row r="66" spans="1:11" s="10" customFormat="1" x14ac:dyDescent="0.25">
      <c r="A66" s="25" t="s">
        <v>101</v>
      </c>
      <c r="B66" s="10" t="s">
        <v>102</v>
      </c>
      <c r="C66" s="24"/>
      <c r="D66" s="24"/>
      <c r="E66" s="18"/>
      <c r="I66" s="16">
        <f>SUM(C66:H66)</f>
        <v>0</v>
      </c>
      <c r="J66" s="16"/>
      <c r="K66" s="16">
        <f>I66-J66</f>
        <v>0</v>
      </c>
    </row>
    <row r="67" spans="1:11" s="10" customFormat="1" x14ac:dyDescent="0.25">
      <c r="A67" s="25" t="s">
        <v>103</v>
      </c>
      <c r="B67" s="10" t="s">
        <v>104</v>
      </c>
      <c r="C67" s="24"/>
      <c r="D67" s="24"/>
      <c r="E67" s="18"/>
      <c r="I67" s="16">
        <f>SUM(C67:H67)</f>
        <v>0</v>
      </c>
      <c r="J67" s="16"/>
      <c r="K67" s="16">
        <f>I67-J67</f>
        <v>0</v>
      </c>
    </row>
    <row r="68" spans="1:11" x14ac:dyDescent="0.25">
      <c r="A68" s="25" t="s">
        <v>105</v>
      </c>
      <c r="B68" s="10" t="s">
        <v>91</v>
      </c>
      <c r="E68" s="18"/>
      <c r="F68"/>
      <c r="G68"/>
      <c r="H68"/>
      <c r="I68" s="16">
        <f>SUM(C68:H68)</f>
        <v>0</v>
      </c>
      <c r="K68" s="16">
        <f>I68-J68</f>
        <v>0</v>
      </c>
    </row>
    <row r="69" spans="1:11" ht="13" x14ac:dyDescent="0.3">
      <c r="A69" s="4" t="s">
        <v>106</v>
      </c>
      <c r="B69" s="4"/>
      <c r="C69" s="27">
        <f t="shared" ref="C69:K69" si="7">SUM(C65:C68)</f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</row>
    <row r="70" spans="1:11" x14ac:dyDescent="0.25">
      <c r="A70" s="25"/>
      <c r="F70"/>
      <c r="G70"/>
      <c r="H70"/>
      <c r="I70"/>
      <c r="J70"/>
      <c r="K70"/>
    </row>
    <row r="71" spans="1:11" ht="13" x14ac:dyDescent="0.3">
      <c r="A71" s="7" t="s">
        <v>107</v>
      </c>
      <c r="F71"/>
      <c r="G71"/>
      <c r="H71"/>
    </row>
    <row r="72" spans="1:11" x14ac:dyDescent="0.25">
      <c r="A72" s="25" t="s">
        <v>108</v>
      </c>
      <c r="B72" t="s">
        <v>109</v>
      </c>
      <c r="E72" s="18"/>
      <c r="F72"/>
      <c r="G72"/>
      <c r="H72"/>
      <c r="I72" s="16">
        <f>SUM(C72:H72)</f>
        <v>0</v>
      </c>
      <c r="K72" s="16">
        <f>I72-J72</f>
        <v>0</v>
      </c>
    </row>
    <row r="73" spans="1:11" x14ac:dyDescent="0.25">
      <c r="A73" s="25" t="s">
        <v>110</v>
      </c>
      <c r="B73" t="s">
        <v>111</v>
      </c>
      <c r="E73" s="18"/>
      <c r="F73"/>
      <c r="G73"/>
      <c r="H73"/>
      <c r="I73" s="16">
        <f>SUM(C73:H73)</f>
        <v>0</v>
      </c>
      <c r="K73" s="16">
        <f>I73-J73</f>
        <v>0</v>
      </c>
    </row>
    <row r="74" spans="1:11" x14ac:dyDescent="0.25">
      <c r="A74" s="25" t="s">
        <v>112</v>
      </c>
      <c r="B74" t="s">
        <v>113</v>
      </c>
      <c r="E74" s="18"/>
      <c r="F74"/>
      <c r="G74"/>
      <c r="H74"/>
      <c r="I74" s="16">
        <f>SUM(C74:H74)</f>
        <v>0</v>
      </c>
      <c r="K74" s="16">
        <f>I74-J74</f>
        <v>0</v>
      </c>
    </row>
    <row r="75" spans="1:11" x14ac:dyDescent="0.25">
      <c r="A75" s="25" t="s">
        <v>114</v>
      </c>
      <c r="B75" t="s">
        <v>115</v>
      </c>
      <c r="E75" s="18"/>
      <c r="F75"/>
      <c r="G75"/>
      <c r="H75"/>
      <c r="I75" s="16">
        <f>SUM(C75:H75)</f>
        <v>0</v>
      </c>
      <c r="K75" s="16">
        <f>I75-J75</f>
        <v>0</v>
      </c>
    </row>
    <row r="76" spans="1:11" ht="13" x14ac:dyDescent="0.3">
      <c r="A76" s="4" t="s">
        <v>116</v>
      </c>
      <c r="B76" s="4"/>
      <c r="C76" s="27">
        <f t="shared" ref="C76:K76" si="8">SUM(C72:C75)</f>
        <v>0</v>
      </c>
      <c r="D76" s="27">
        <f t="shared" si="8"/>
        <v>0</v>
      </c>
      <c r="E76" s="27">
        <f t="shared" si="8"/>
        <v>0</v>
      </c>
      <c r="F76" s="27">
        <f t="shared" si="8"/>
        <v>0</v>
      </c>
      <c r="G76" s="27">
        <f t="shared" si="8"/>
        <v>0</v>
      </c>
      <c r="H76" s="27">
        <f t="shared" si="8"/>
        <v>0</v>
      </c>
      <c r="I76" s="27">
        <f t="shared" si="8"/>
        <v>0</v>
      </c>
      <c r="J76" s="27">
        <f t="shared" si="8"/>
        <v>0</v>
      </c>
      <c r="K76" s="27">
        <f t="shared" si="8"/>
        <v>0</v>
      </c>
    </row>
    <row r="77" spans="1:11" s="10" customFormat="1" ht="13" x14ac:dyDescent="0.3">
      <c r="A77" s="7"/>
      <c r="B77" s="7"/>
      <c r="C77" s="26"/>
      <c r="D77" s="26"/>
      <c r="E77" s="26"/>
    </row>
    <row r="78" spans="1:11" ht="13" x14ac:dyDescent="0.3">
      <c r="A78" s="4" t="s">
        <v>96</v>
      </c>
      <c r="B78" s="3"/>
      <c r="C78" s="23">
        <f>C6+C27+C62+C69+C76</f>
        <v>0</v>
      </c>
      <c r="D78" s="23">
        <f t="shared" ref="D78:K78" si="9">D6+D27+D62+D69+D76</f>
        <v>0</v>
      </c>
      <c r="E78" s="23">
        <f t="shared" si="9"/>
        <v>0</v>
      </c>
      <c r="F78" s="23">
        <f t="shared" si="9"/>
        <v>0</v>
      </c>
      <c r="G78" s="23">
        <f t="shared" si="9"/>
        <v>0</v>
      </c>
      <c r="H78" s="23">
        <f t="shared" si="9"/>
        <v>0</v>
      </c>
      <c r="I78" s="23">
        <f t="shared" si="9"/>
        <v>0</v>
      </c>
      <c r="J78" s="23">
        <f t="shared" si="9"/>
        <v>0</v>
      </c>
      <c r="K78" s="23">
        <f t="shared" si="9"/>
        <v>0</v>
      </c>
    </row>
    <row r="80" spans="1:11" ht="15.5" customHeight="1" x14ac:dyDescent="0.25">
      <c r="D80" s="30" t="s">
        <v>117</v>
      </c>
      <c r="E80" s="31"/>
      <c r="F80" s="28"/>
      <c r="G80" s="29"/>
      <c r="H80" s="30" t="s">
        <v>120</v>
      </c>
      <c r="I80" s="31"/>
      <c r="J80" s="28"/>
    </row>
    <row r="81" spans="4:10" ht="15.5" customHeight="1" x14ac:dyDescent="0.25">
      <c r="D81" s="30" t="s">
        <v>118</v>
      </c>
      <c r="E81" s="31"/>
      <c r="F81" s="28"/>
      <c r="G81" s="29"/>
      <c r="H81" s="30" t="s">
        <v>118</v>
      </c>
      <c r="I81" s="31"/>
      <c r="J81" s="28"/>
    </row>
    <row r="82" spans="4:10" ht="15.5" x14ac:dyDescent="0.25">
      <c r="D82" s="30" t="s">
        <v>119</v>
      </c>
      <c r="E82" s="31"/>
      <c r="F82" s="28"/>
      <c r="G82" s="29"/>
      <c r="H82" s="30" t="s">
        <v>119</v>
      </c>
      <c r="I82" s="31"/>
      <c r="J82" s="28"/>
    </row>
    <row r="83" spans="4:10" x14ac:dyDescent="0.25">
      <c r="G83" s="29"/>
      <c r="H83"/>
      <c r="I83"/>
      <c r="J83"/>
    </row>
  </sheetData>
  <phoneticPr fontId="0" type="noConversion"/>
  <pageMargins left="0.24" right="0.23" top="0.43" bottom="0.31" header="0.17" footer="0.19"/>
  <pageSetup paperSize="9" orientation="landscape" r:id="rId1"/>
  <headerFooter alignWithMargins="0">
    <oddHeader>&amp;R&amp;"Arial,Bold"&amp;URECONCILIATION FOR PERIOD      &amp;"Arial,Regular"&amp;U 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uton Document" ma:contentTypeID="0x010100D932B624568D4FEC827E556E8653322A001FF09D5862B06E498B03476B2469894A" ma:contentTypeVersion="1" ma:contentTypeDescription="A document on the Luton website" ma:contentTypeScope="" ma:versionID="b7dcedc358d65cae27806e0df66ebef7">
  <xsd:schema xmlns:xsd="http://www.w3.org/2001/XMLSchema" xmlns:xs="http://www.w3.org/2001/XMLSchema" xmlns:p="http://schemas.microsoft.com/office/2006/metadata/properties" xmlns:ns2="B5F304B7-9A89-4979-9AAF-DB7FEB9FBE8F" xmlns:ns3="53addb25-2acf-4438-9632-976a44fba5ed" targetNamespace="http://schemas.microsoft.com/office/2006/metadata/properties" ma:root="true" ma:fieldsID="645b06e901322ab9ececa144f20880b7" ns2:_="" ns3:_="">
    <xsd:import namespace="B5F304B7-9A89-4979-9AAF-DB7FEB9FBE8F"/>
    <xsd:import namespace="53addb25-2acf-4438-9632-976a44fba5ed"/>
    <xsd:element name="properties">
      <xsd:complexType>
        <xsd:sequence>
          <xsd:element name="documentManagement">
            <xsd:complexType>
              <xsd:all>
                <xsd:element ref="ns2:Document Expiry 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304B7-9A89-4979-9AAF-DB7FEB9FBE8F" elementFormDefault="qualified">
    <xsd:import namespace="http://schemas.microsoft.com/office/2006/documentManagement/types"/>
    <xsd:import namespace="http://schemas.microsoft.com/office/infopath/2007/PartnerControls"/>
    <xsd:element name="Document Expiry Date" ma:index="8" nillable="true" ma:displayName="Document Expiry date" ma:format="DateOnly" ma:internalName="Document Expiry 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ddb25-2acf-4438-9632-976a44fba5e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8BA0A8-66A3-4561-BBA3-9ABCA9938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304B7-9A89-4979-9AAF-DB7FEB9FBE8F"/>
    <ds:schemaRef ds:uri="53addb25-2acf-4438-9632-976a44fba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3B8B5E-309B-4E9A-AA7C-FDD1874DE3D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B16B274-64AE-4EFC-BB49-8F5796A34C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1031B1-C2DB-4CAD-9217-CA281650BC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scheme2</vt:lpstr>
    </vt:vector>
  </TitlesOfParts>
  <Company>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reconciliation sheet - scheme 2</dc:title>
  <dc:creator>msoffice.exe</dc:creator>
  <cp:lastModifiedBy>Chin, Shirley</cp:lastModifiedBy>
  <cp:lastPrinted>2012-08-17T14:33:08Z</cp:lastPrinted>
  <dcterms:created xsi:type="dcterms:W3CDTF">2003-06-17T10:32:23Z</dcterms:created>
  <dcterms:modified xsi:type="dcterms:W3CDTF">2020-08-14T13:37:52Z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WJTYZ32CU665-302-793</vt:lpwstr>
  </property>
  <property fmtid="{D5CDD505-2E9C-101B-9397-08002B2CF9AE}" pid="3" name="_dlc_DocIdItemGuid">
    <vt:lpwstr>64aba733-025c-493c-9a54-5ad07e230340</vt:lpwstr>
  </property>
  <property fmtid="{D5CDD505-2E9C-101B-9397-08002B2CF9AE}" pid="4" name="_dlc_DocIdUrl">
    <vt:lpwstr>http://auth.central.luton/Education_and_learning/_layouts/DocIdRedir.aspx?ID=WJTYZ32CU665-302-793, WJTYZ32CU665-302-793</vt:lpwstr>
  </property>
  <property fmtid="{D5CDD505-2E9C-101B-9397-08002B2CF9AE}" pid="5" name="display_urn:schemas-microsoft-com:office:office#Editor">
    <vt:lpwstr>Constable, Nova</vt:lpwstr>
  </property>
  <property fmtid="{D5CDD505-2E9C-101B-9397-08002B2CF9AE}" pid="6" name="xd_Signature">
    <vt:lpwstr/>
  </property>
  <property fmtid="{D5CDD505-2E9C-101B-9397-08002B2CF9AE}" pid="7" name="Order">
    <vt:lpwstr>79300.0000000000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display_urn:schemas-microsoft-com:office:office#Author">
    <vt:lpwstr>Constable, Nova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